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576" windowHeight="92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76" i="1"/>
  <c r="H176" i="1"/>
  <c r="J176" i="1"/>
  <c r="I81" i="1"/>
  <c r="H81" i="1"/>
  <c r="G81" i="1"/>
  <c r="G62" i="1"/>
  <c r="F119" i="1"/>
  <c r="F138" i="1"/>
  <c r="F157" i="1"/>
  <c r="F176" i="1"/>
  <c r="F195" i="1"/>
  <c r="I24" i="1"/>
  <c r="F24" i="1"/>
  <c r="F196" i="1" s="1"/>
  <c r="J24" i="1"/>
  <c r="J196" i="1" s="1"/>
  <c r="H24" i="1"/>
  <c r="G24" i="1"/>
  <c r="H196" i="1" l="1"/>
  <c r="I196" i="1"/>
  <c r="G196" i="1"/>
</calcChain>
</file>

<file path=xl/sharedStrings.xml><?xml version="1.0" encoding="utf-8"?>
<sst xmlns="http://schemas.openxmlformats.org/spreadsheetml/2006/main" count="302" uniqueCount="89">
  <si>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</si>
  <si>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</si>
  <si>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</si>
  <si>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</si>
  <si>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</si>
  <si>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</si>
  <si>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</si>
  <si>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</si>
  <si>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</si>
  <si>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</si>
  <si>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</si>
  <si>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</si>
  <si>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</si>
  <si>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</si>
  <si>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</si>
  <si>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</si>
  <si>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</si>
  <si>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</si>
  <si>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</si>
  <si>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</si>
  <si>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</si>
  <si>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</si>
  <si>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</si>
  <si>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</si>
  <si>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</si>
  <si>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</si>
  <si>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</si>
  <si>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</si>
  <si>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</si>
  <si>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</si>
  <si>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</si>
  <si>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</si>
  <si>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</si>
  <si>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</si>
  <si>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</si>
  <si>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отв.+курица тушеная с овощами.</t>
  </si>
  <si>
    <t>54-1г</t>
  </si>
  <si>
    <t>чай с сахаром.</t>
  </si>
  <si>
    <t>54-2гн</t>
  </si>
  <si>
    <t>хлеб в\с</t>
  </si>
  <si>
    <t>Директор</t>
  </si>
  <si>
    <t>Еремина Ю.О.</t>
  </si>
  <si>
    <t>пром</t>
  </si>
  <si>
    <t>овощи</t>
  </si>
  <si>
    <t>54-63</t>
  </si>
  <si>
    <t>йогурт</t>
  </si>
  <si>
    <t>Плов с курицей</t>
  </si>
  <si>
    <t>54-12м</t>
  </si>
  <si>
    <t>кофейный напиток с молоком</t>
  </si>
  <si>
    <t>54-23гн</t>
  </si>
  <si>
    <t>огурец в нарезке</t>
  </si>
  <si>
    <t>54-23</t>
  </si>
  <si>
    <t>сок яблочный</t>
  </si>
  <si>
    <t>Каша молочная Дружба</t>
  </si>
  <si>
    <t>54-16к</t>
  </si>
  <si>
    <t>сыр твердый в нарезке</t>
  </si>
  <si>
    <t>54-13</t>
  </si>
  <si>
    <t>масло сливочное порционно</t>
  </si>
  <si>
    <t>печенье</t>
  </si>
  <si>
    <t>рис+рыба тушеная с овощами</t>
  </si>
  <si>
    <t>54-11р</t>
  </si>
  <si>
    <t>салат из свежих огурцов и помидор</t>
  </si>
  <si>
    <t>54-53</t>
  </si>
  <si>
    <t>яблоко</t>
  </si>
  <si>
    <t>каша гречневая с курицей</t>
  </si>
  <si>
    <t>54-4г</t>
  </si>
  <si>
    <t>компот из сухофруктов</t>
  </si>
  <si>
    <t>54-1хн</t>
  </si>
  <si>
    <t>салат из капусты и моркови</t>
  </si>
  <si>
    <t>54-83</t>
  </si>
  <si>
    <t>рагу с курицей</t>
  </si>
  <si>
    <t>54-22м</t>
  </si>
  <si>
    <t>салат с капустой и свежим огурцом</t>
  </si>
  <si>
    <t>54-10з</t>
  </si>
  <si>
    <t>кисель из клюквы</t>
  </si>
  <si>
    <t>каша молочная овсяная</t>
  </si>
  <si>
    <t>54-9к</t>
  </si>
  <si>
    <t>жаркое по домашнему</t>
  </si>
  <si>
    <t>54-9м</t>
  </si>
  <si>
    <t>компот из яблок</t>
  </si>
  <si>
    <t>54-4хн</t>
  </si>
  <si>
    <t>МОБУ "Изобильная СОШ"</t>
  </si>
  <si>
    <t>макароны отв.+курица тушеная с овощами</t>
  </si>
  <si>
    <t>чай с сахаром</t>
  </si>
  <si>
    <t>картофельное пюре+тефтели гов.</t>
  </si>
  <si>
    <t>Помидор в нарезке</t>
  </si>
  <si>
    <t>салат из капусты с зеленым горошком.</t>
  </si>
  <si>
    <t>Банан</t>
  </si>
  <si>
    <t>какао с молоком.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</si>
</sst>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81</v>
      </c>
      <c r="D1" s="52"/>
      <c r="E1" s="52"/>
      <c r="F1" s="13" t="s">
        <v>16</v>
      </c>
      <c r="G1" s="2" t="s">
        <v>17</v>
      </c>
      <c r="H1" s="53" t="s">
        <v>40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250</v>
      </c>
      <c r="G6" s="41">
        <v>19</v>
      </c>
      <c r="H6" s="41">
        <v>10</v>
      </c>
      <c r="I6" s="41">
        <v>37</v>
      </c>
      <c r="J6" s="41">
        <v>323</v>
      </c>
      <c r="K6" s="42" t="s">
        <v>36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</v>
      </c>
      <c r="H8" s="44">
        <v>0</v>
      </c>
      <c r="I8" s="44">
        <v>37</v>
      </c>
      <c r="J8" s="44">
        <v>27</v>
      </c>
      <c r="K8" s="45" t="s">
        <v>38</v>
      </c>
    </row>
    <row r="9" spans="1:11" ht="14.4" x14ac:dyDescent="0.3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0</v>
      </c>
      <c r="H9" s="44">
        <v>0</v>
      </c>
      <c r="I9" s="44">
        <v>6</v>
      </c>
      <c r="J9" s="44">
        <v>27</v>
      </c>
      <c r="K9" s="45" t="s">
        <v>42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 t="s">
        <v>43</v>
      </c>
      <c r="E11" s="43" t="s">
        <v>86</v>
      </c>
      <c r="F11" s="44">
        <v>60</v>
      </c>
      <c r="G11" s="44">
        <v>1</v>
      </c>
      <c r="H11" s="44">
        <v>7</v>
      </c>
      <c r="I11" s="44">
        <v>2</v>
      </c>
      <c r="J11" s="44">
        <v>74</v>
      </c>
      <c r="K11" s="45" t="s">
        <v>44</v>
      </c>
    </row>
    <row r="12" spans="1:11" ht="14.4" x14ac:dyDescent="0.3">
      <c r="A12" s="24"/>
      <c r="B12" s="16"/>
      <c r="C12" s="11"/>
      <c r="D12" s="6"/>
      <c r="E12" s="43" t="s">
        <v>45</v>
      </c>
      <c r="F12" s="44">
        <v>100</v>
      </c>
      <c r="G12" s="44">
        <v>4</v>
      </c>
      <c r="H12" s="44">
        <v>2</v>
      </c>
      <c r="I12" s="44">
        <v>12</v>
      </c>
      <c r="J12" s="44">
        <v>100</v>
      </c>
      <c r="K12" s="45" t="s">
        <v>42</v>
      </c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24</v>
      </c>
      <c r="H13" s="20">
        <f t="shared" si="0"/>
        <v>19</v>
      </c>
      <c r="I13" s="20">
        <f t="shared" si="0"/>
        <v>94</v>
      </c>
      <c r="J13" s="20">
        <f t="shared" si="0"/>
        <v>551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650</v>
      </c>
      <c r="G24" s="33">
        <f t="shared" ref="G24:J24" si="2">G13+G23</f>
        <v>24</v>
      </c>
      <c r="H24" s="33">
        <f t="shared" si="2"/>
        <v>19</v>
      </c>
      <c r="I24" s="33">
        <f t="shared" si="2"/>
        <v>94</v>
      </c>
      <c r="J24" s="33">
        <f t="shared" si="2"/>
        <v>551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200</v>
      </c>
      <c r="G25" s="41">
        <v>19</v>
      </c>
      <c r="H25" s="41">
        <v>7</v>
      </c>
      <c r="I25" s="41">
        <v>33</v>
      </c>
      <c r="J25" s="41">
        <v>273</v>
      </c>
      <c r="K25" s="42" t="s">
        <v>47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4</v>
      </c>
      <c r="H27" s="44">
        <v>3</v>
      </c>
      <c r="I27" s="44">
        <v>11</v>
      </c>
      <c r="J27" s="44">
        <v>86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 t="s">
        <v>39</v>
      </c>
      <c r="F28" s="44">
        <v>40</v>
      </c>
      <c r="G28" s="44">
        <v>0</v>
      </c>
      <c r="H28" s="44">
        <v>0</v>
      </c>
      <c r="I28" s="44">
        <v>6</v>
      </c>
      <c r="J28" s="44">
        <v>27</v>
      </c>
      <c r="K28" s="45" t="s">
        <v>42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 t="s">
        <v>43</v>
      </c>
      <c r="E30" s="43" t="s">
        <v>50</v>
      </c>
      <c r="F30" s="44">
        <v>80</v>
      </c>
      <c r="G30" s="44">
        <v>1</v>
      </c>
      <c r="H30" s="44">
        <v>0</v>
      </c>
      <c r="I30" s="44">
        <v>2</v>
      </c>
      <c r="J30" s="44">
        <v>9</v>
      </c>
      <c r="K30" s="45" t="s">
        <v>51</v>
      </c>
    </row>
    <row r="31" spans="1:11" ht="14.4" x14ac:dyDescent="0.3">
      <c r="A31" s="15"/>
      <c r="B31" s="16"/>
      <c r="C31" s="11"/>
      <c r="D31" s="6" t="s">
        <v>30</v>
      </c>
      <c r="E31" s="43" t="s">
        <v>52</v>
      </c>
      <c r="F31" s="44">
        <v>200</v>
      </c>
      <c r="G31" s="44">
        <v>0</v>
      </c>
      <c r="H31" s="44">
        <v>0</v>
      </c>
      <c r="I31" s="44">
        <v>98</v>
      </c>
      <c r="J31" s="44">
        <v>42</v>
      </c>
      <c r="K31" s="45" t="s">
        <v>42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720</v>
      </c>
      <c r="G32" s="20">
        <f t="shared" ref="G32" si="3">SUM(G25:G31)</f>
        <v>24</v>
      </c>
      <c r="H32" s="20">
        <f t="shared" ref="H32" si="4">SUM(H25:H31)</f>
        <v>10</v>
      </c>
      <c r="I32" s="20">
        <f t="shared" ref="I32" si="5">SUM(I25:I31)</f>
        <v>150</v>
      </c>
      <c r="J32" s="20">
        <f t="shared" ref="J32" si="6">SUM(J25:J31)</f>
        <v>437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720</v>
      </c>
      <c r="G43" s="33">
        <f t="shared" ref="G43" si="11">G32+G42</f>
        <v>24</v>
      </c>
      <c r="H43" s="33">
        <f t="shared" ref="H43" si="12">H32+H42</f>
        <v>10</v>
      </c>
      <c r="I43" s="33">
        <f t="shared" ref="I43" si="13">I32+I42</f>
        <v>150</v>
      </c>
      <c r="J43" s="33">
        <f t="shared" ref="J43" si="14">J32+J42</f>
        <v>437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9</v>
      </c>
      <c r="H44" s="41">
        <v>11</v>
      </c>
      <c r="I44" s="41">
        <v>34</v>
      </c>
      <c r="J44" s="41">
        <v>273</v>
      </c>
      <c r="K44" s="42" t="s">
        <v>54</v>
      </c>
    </row>
    <row r="45" spans="1:11" ht="14.4" x14ac:dyDescent="0.3">
      <c r="A45" s="24"/>
      <c r="B45" s="16"/>
      <c r="C45" s="11"/>
      <c r="D45" s="6" t="s">
        <v>26</v>
      </c>
      <c r="E45" s="43" t="s">
        <v>55</v>
      </c>
      <c r="F45" s="44">
        <v>30</v>
      </c>
      <c r="G45" s="44">
        <v>7</v>
      </c>
      <c r="H45" s="44">
        <v>9</v>
      </c>
      <c r="I45" s="44">
        <v>0</v>
      </c>
      <c r="J45" s="44">
        <v>108</v>
      </c>
      <c r="K45" s="45" t="s">
        <v>56</v>
      </c>
    </row>
    <row r="46" spans="1:11" ht="14.4" x14ac:dyDescent="0.3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0</v>
      </c>
      <c r="H46" s="44">
        <v>0</v>
      </c>
      <c r="I46" s="44">
        <v>37</v>
      </c>
      <c r="J46" s="44">
        <v>27</v>
      </c>
      <c r="K46" s="45" t="s">
        <v>38</v>
      </c>
    </row>
    <row r="47" spans="1:11" ht="14.4" x14ac:dyDescent="0.3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0</v>
      </c>
      <c r="H47" s="44">
        <v>0</v>
      </c>
      <c r="I47" s="44">
        <v>6</v>
      </c>
      <c r="J47" s="44">
        <v>27</v>
      </c>
      <c r="K47" s="45" t="s">
        <v>42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 t="s">
        <v>26</v>
      </c>
      <c r="E49" s="43" t="s">
        <v>57</v>
      </c>
      <c r="F49" s="44">
        <v>30</v>
      </c>
      <c r="G49" s="44">
        <v>0</v>
      </c>
      <c r="H49" s="44">
        <v>7</v>
      </c>
      <c r="I49" s="44">
        <v>0</v>
      </c>
      <c r="J49" s="44">
        <v>66</v>
      </c>
      <c r="K49" s="45"/>
    </row>
    <row r="50" spans="1:11" ht="14.4" x14ac:dyDescent="0.3">
      <c r="A50" s="24"/>
      <c r="B50" s="16"/>
      <c r="C50" s="11"/>
      <c r="D50" s="6" t="s">
        <v>58</v>
      </c>
      <c r="E50" s="43" t="s">
        <v>58</v>
      </c>
      <c r="F50" s="44">
        <v>60</v>
      </c>
      <c r="G50" s="44">
        <v>12</v>
      </c>
      <c r="H50" s="44">
        <v>11</v>
      </c>
      <c r="I50" s="44">
        <v>18</v>
      </c>
      <c r="J50" s="44">
        <v>173</v>
      </c>
      <c r="K50" s="45" t="s">
        <v>42</v>
      </c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28</v>
      </c>
      <c r="H51" s="20">
        <f t="shared" ref="H51" si="16">SUM(H44:H50)</f>
        <v>38</v>
      </c>
      <c r="I51" s="20">
        <f t="shared" ref="I51" si="17">SUM(I44:I50)</f>
        <v>95</v>
      </c>
      <c r="J51" s="20">
        <f t="shared" ref="J51" si="18">SUM(J44:J50)</f>
        <v>674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560</v>
      </c>
      <c r="G62" s="33">
        <f t="shared" ref="G62" si="23">G51+G61</f>
        <v>28</v>
      </c>
      <c r="H62" s="33">
        <f t="shared" ref="H62" si="24">H51+H61</f>
        <v>38</v>
      </c>
      <c r="I62" s="33">
        <f t="shared" ref="I62" si="25">I51+I61</f>
        <v>95</v>
      </c>
      <c r="J62" s="33">
        <f t="shared" ref="J62" si="26">J51+J61</f>
        <v>674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84</v>
      </c>
      <c r="F63" s="41">
        <v>250</v>
      </c>
      <c r="G63" s="41">
        <v>8.43</v>
      </c>
      <c r="H63" s="41">
        <v>12.68</v>
      </c>
      <c r="I63" s="41">
        <v>31.57</v>
      </c>
      <c r="J63" s="41">
        <v>274.16000000000003</v>
      </c>
      <c r="K63" s="42" t="s">
        <v>76</v>
      </c>
    </row>
    <row r="64" spans="1:11" ht="14.4" x14ac:dyDescent="0.3">
      <c r="A64" s="24"/>
      <c r="B64" s="16"/>
      <c r="C64" s="11"/>
      <c r="D64" s="6" t="s">
        <v>43</v>
      </c>
      <c r="E64" s="43" t="s">
        <v>85</v>
      </c>
      <c r="F64" s="44">
        <v>60</v>
      </c>
      <c r="G64" s="44">
        <v>0.68</v>
      </c>
      <c r="H64" s="44">
        <v>3.71</v>
      </c>
      <c r="I64" s="44">
        <v>2.83</v>
      </c>
      <c r="J64" s="44">
        <v>47.46</v>
      </c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74</v>
      </c>
      <c r="F65" s="44">
        <v>200</v>
      </c>
      <c r="G65" s="44">
        <v>0</v>
      </c>
      <c r="H65" s="44">
        <v>0</v>
      </c>
      <c r="I65" s="44">
        <v>37</v>
      </c>
      <c r="J65" s="44">
        <v>27</v>
      </c>
      <c r="K65" s="45" t="s">
        <v>38</v>
      </c>
    </row>
    <row r="66" spans="1:11" ht="14.4" x14ac:dyDescent="0.3">
      <c r="A66" s="24"/>
      <c r="B66" s="16"/>
      <c r="C66" s="11"/>
      <c r="D66" s="7" t="s">
        <v>23</v>
      </c>
      <c r="E66" s="43" t="s">
        <v>39</v>
      </c>
      <c r="F66" s="44">
        <v>40</v>
      </c>
      <c r="G66" s="44">
        <v>0</v>
      </c>
      <c r="H66" s="44">
        <v>0</v>
      </c>
      <c r="I66" s="44">
        <v>6</v>
      </c>
      <c r="J66" s="44">
        <v>27</v>
      </c>
      <c r="K66" s="45" t="s">
        <v>42</v>
      </c>
    </row>
    <row r="67" spans="1:11" ht="14.4" x14ac:dyDescent="0.3">
      <c r="A67" s="24"/>
      <c r="B67" s="16"/>
      <c r="C67" s="11"/>
      <c r="D67" s="7" t="s">
        <v>24</v>
      </c>
      <c r="E67" s="43" t="s">
        <v>87</v>
      </c>
      <c r="F67" s="44">
        <v>150</v>
      </c>
      <c r="G67" s="44">
        <v>12</v>
      </c>
      <c r="H67" s="44">
        <v>11</v>
      </c>
      <c r="I67" s="44">
        <v>18</v>
      </c>
      <c r="J67" s="44">
        <v>173</v>
      </c>
      <c r="K67" s="45" t="s">
        <v>42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27">SUM(G63:G69)</f>
        <v>21.11</v>
      </c>
      <c r="H70" s="20">
        <f t="shared" ref="H70" si="28">SUM(H63:H69)</f>
        <v>27.39</v>
      </c>
      <c r="I70" s="20">
        <f t="shared" ref="I70" si="29">SUM(I63:I69)</f>
        <v>95.4</v>
      </c>
      <c r="J70" s="20">
        <f t="shared" ref="J70" si="30">SUM(J63:J69)</f>
        <v>548.62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700</v>
      </c>
      <c r="G81" s="33">
        <f t="shared" ref="G81" si="35">G70+G80</f>
        <v>21.11</v>
      </c>
      <c r="H81" s="33">
        <f t="shared" ref="H81" si="36">H70+H80</f>
        <v>27.39</v>
      </c>
      <c r="I81" s="33">
        <f t="shared" ref="I81" si="37">I70+I80</f>
        <v>95.4</v>
      </c>
      <c r="J81" s="33">
        <f t="shared" ref="J81" si="38">J70+J80</f>
        <v>548.62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250</v>
      </c>
      <c r="G82" s="41">
        <v>22</v>
      </c>
      <c r="H82" s="41">
        <v>12</v>
      </c>
      <c r="I82" s="41">
        <v>41</v>
      </c>
      <c r="J82" s="41">
        <v>360</v>
      </c>
      <c r="K82" s="42" t="s">
        <v>65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66</v>
      </c>
      <c r="F84" s="44">
        <v>200</v>
      </c>
      <c r="G84" s="44">
        <v>1</v>
      </c>
      <c r="H84" s="44">
        <v>0</v>
      </c>
      <c r="I84" s="44">
        <v>20</v>
      </c>
      <c r="J84" s="44">
        <v>81</v>
      </c>
      <c r="K84" s="45" t="s">
        <v>67</v>
      </c>
    </row>
    <row r="85" spans="1:11" ht="14.4" x14ac:dyDescent="0.3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0</v>
      </c>
      <c r="H85" s="44">
        <v>0</v>
      </c>
      <c r="I85" s="44">
        <v>6</v>
      </c>
      <c r="J85" s="44">
        <v>27</v>
      </c>
      <c r="K85" s="45" t="s">
        <v>42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 t="s">
        <v>43</v>
      </c>
      <c r="E87" s="43" t="s">
        <v>68</v>
      </c>
      <c r="F87" s="44">
        <v>60</v>
      </c>
      <c r="G87" s="44">
        <v>4</v>
      </c>
      <c r="H87" s="44">
        <v>2</v>
      </c>
      <c r="I87" s="44">
        <v>6</v>
      </c>
      <c r="J87" s="44">
        <v>82</v>
      </c>
      <c r="K87" s="45" t="s">
        <v>69</v>
      </c>
    </row>
    <row r="88" spans="1:11" ht="14.4" x14ac:dyDescent="0.3">
      <c r="A88" s="24"/>
      <c r="B88" s="16"/>
      <c r="C88" s="11"/>
      <c r="D88" s="6"/>
      <c r="E88" s="43" t="s">
        <v>45</v>
      </c>
      <c r="F88" s="44">
        <v>100</v>
      </c>
      <c r="G88" s="44">
        <v>4</v>
      </c>
      <c r="H88" s="44">
        <v>2</v>
      </c>
      <c r="I88" s="44">
        <v>12</v>
      </c>
      <c r="J88" s="44">
        <v>100</v>
      </c>
      <c r="K88" s="45" t="s">
        <v>42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31</v>
      </c>
      <c r="H89" s="20">
        <f t="shared" ref="H89" si="40">SUM(H82:H88)</f>
        <v>16</v>
      </c>
      <c r="I89" s="20">
        <f t="shared" ref="I89" si="41">SUM(I82:I88)</f>
        <v>85</v>
      </c>
      <c r="J89" s="20">
        <f t="shared" ref="J89" si="42">SUM(J82:J88)</f>
        <v>650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650</v>
      </c>
      <c r="G100" s="33">
        <f t="shared" ref="G100" si="47">G89+G99</f>
        <v>31</v>
      </c>
      <c r="H100" s="33">
        <f t="shared" ref="H100" si="48">H89+H99</f>
        <v>16</v>
      </c>
      <c r="I100" s="33">
        <f t="shared" ref="I100" si="49">I89+I99</f>
        <v>85</v>
      </c>
      <c r="J100" s="33">
        <f t="shared" ref="J100" si="50">J89+J99</f>
        <v>650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82</v>
      </c>
      <c r="F101" s="41">
        <v>250</v>
      </c>
      <c r="G101" s="41">
        <v>19</v>
      </c>
      <c r="H101" s="41">
        <v>10</v>
      </c>
      <c r="I101" s="41">
        <v>37</v>
      </c>
      <c r="J101" s="41">
        <v>323</v>
      </c>
      <c r="K101" s="42" t="s">
        <v>36</v>
      </c>
    </row>
    <row r="102" spans="1:11" ht="14.4" x14ac:dyDescent="0.3">
      <c r="A102" s="24"/>
      <c r="B102" s="16"/>
      <c r="C102" s="11"/>
      <c r="D102" s="6" t="s">
        <v>30</v>
      </c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83</v>
      </c>
      <c r="F103" s="44">
        <v>200</v>
      </c>
      <c r="G103" s="44">
        <v>0</v>
      </c>
      <c r="H103" s="44">
        <v>0</v>
      </c>
      <c r="I103" s="44">
        <v>37</v>
      </c>
      <c r="J103" s="44">
        <v>27</v>
      </c>
      <c r="K103" s="45" t="s">
        <v>38</v>
      </c>
    </row>
    <row r="104" spans="1:11" ht="14.4" x14ac:dyDescent="0.3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0</v>
      </c>
      <c r="H104" s="44">
        <v>0</v>
      </c>
      <c r="I104" s="44">
        <v>6</v>
      </c>
      <c r="J104" s="44">
        <v>27</v>
      </c>
      <c r="K104" s="45" t="s">
        <v>42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 t="s">
        <v>43</v>
      </c>
      <c r="E106" s="43" t="s">
        <v>86</v>
      </c>
      <c r="F106" s="44">
        <v>60</v>
      </c>
      <c r="G106" s="44">
        <v>1</v>
      </c>
      <c r="H106" s="44">
        <v>7</v>
      </c>
      <c r="I106" s="44">
        <v>2</v>
      </c>
      <c r="J106" s="44">
        <v>74</v>
      </c>
      <c r="K106" s="45" t="s">
        <v>44</v>
      </c>
    </row>
    <row r="107" spans="1:11" ht="14.4" x14ac:dyDescent="0.3">
      <c r="A107" s="24"/>
      <c r="B107" s="16"/>
      <c r="C107" s="11"/>
      <c r="D107" s="6" t="s">
        <v>30</v>
      </c>
      <c r="E107" s="43" t="s">
        <v>52</v>
      </c>
      <c r="F107" s="44">
        <v>200</v>
      </c>
      <c r="G107" s="44">
        <v>0</v>
      </c>
      <c r="H107" s="44">
        <v>0</v>
      </c>
      <c r="I107" s="44">
        <v>98</v>
      </c>
      <c r="J107" s="44">
        <v>42</v>
      </c>
      <c r="K107" s="45" t="s">
        <v>42</v>
      </c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750</v>
      </c>
      <c r="G108" s="20">
        <f t="shared" ref="G108:J108" si="51">SUM(G101:G107)</f>
        <v>20</v>
      </c>
      <c r="H108" s="20">
        <f t="shared" si="51"/>
        <v>17</v>
      </c>
      <c r="I108" s="20">
        <f t="shared" si="51"/>
        <v>180</v>
      </c>
      <c r="J108" s="20">
        <f t="shared" si="51"/>
        <v>493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750</v>
      </c>
      <c r="G119" s="33">
        <f t="shared" ref="G119" si="53">G108+G118</f>
        <v>20</v>
      </c>
      <c r="H119" s="33">
        <f t="shared" ref="H119" si="54">H108+H118</f>
        <v>17</v>
      </c>
      <c r="I119" s="33">
        <f t="shared" ref="I119" si="55">I108+I118</f>
        <v>180</v>
      </c>
      <c r="J119" s="33">
        <f t="shared" ref="J119" si="56">J108+J118</f>
        <v>493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70</v>
      </c>
      <c r="F120" s="41">
        <v>200</v>
      </c>
      <c r="G120" s="41">
        <v>21</v>
      </c>
      <c r="H120" s="41">
        <v>7</v>
      </c>
      <c r="I120" s="41">
        <v>18</v>
      </c>
      <c r="J120" s="41">
        <v>217.4</v>
      </c>
      <c r="K120" s="42" t="s">
        <v>71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88</v>
      </c>
      <c r="F122" s="44">
        <v>200</v>
      </c>
      <c r="G122" s="44">
        <v>0</v>
      </c>
      <c r="H122" s="44">
        <v>0</v>
      </c>
      <c r="I122" s="44">
        <v>37</v>
      </c>
      <c r="J122" s="44">
        <v>27</v>
      </c>
      <c r="K122" s="45" t="s">
        <v>38</v>
      </c>
    </row>
    <row r="123" spans="1:11" ht="14.4" x14ac:dyDescent="0.3">
      <c r="A123" s="15"/>
      <c r="B123" s="16"/>
      <c r="C123" s="11"/>
      <c r="D123" s="7" t="s">
        <v>23</v>
      </c>
      <c r="E123" s="43" t="s">
        <v>39</v>
      </c>
      <c r="F123" s="44">
        <v>40</v>
      </c>
      <c r="G123" s="44">
        <v>0</v>
      </c>
      <c r="H123" s="44">
        <v>0</v>
      </c>
      <c r="I123" s="44">
        <v>6</v>
      </c>
      <c r="J123" s="44">
        <v>27</v>
      </c>
      <c r="K123" s="45" t="s">
        <v>42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43</v>
      </c>
      <c r="E125" s="43" t="s">
        <v>72</v>
      </c>
      <c r="F125" s="44">
        <v>60</v>
      </c>
      <c r="G125" s="44">
        <v>1</v>
      </c>
      <c r="H125" s="44">
        <v>7</v>
      </c>
      <c r="I125" s="44">
        <v>2</v>
      </c>
      <c r="J125" s="44">
        <v>73</v>
      </c>
      <c r="K125" s="45" t="s">
        <v>73</v>
      </c>
    </row>
    <row r="126" spans="1:11" ht="14.4" x14ac:dyDescent="0.3">
      <c r="A126" s="15"/>
      <c r="B126" s="16"/>
      <c r="C126" s="11"/>
      <c r="D126" s="6"/>
      <c r="E126" s="43" t="s">
        <v>45</v>
      </c>
      <c r="F126" s="44">
        <v>100</v>
      </c>
      <c r="G126" s="44">
        <v>4</v>
      </c>
      <c r="H126" s="44">
        <v>2</v>
      </c>
      <c r="I126" s="44">
        <v>12</v>
      </c>
      <c r="J126" s="44">
        <v>100</v>
      </c>
      <c r="K126" s="45" t="s">
        <v>42</v>
      </c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600</v>
      </c>
      <c r="G127" s="20">
        <f t="shared" ref="G127:J127" si="57">SUM(G120:G126)</f>
        <v>26</v>
      </c>
      <c r="H127" s="20">
        <f t="shared" si="57"/>
        <v>16</v>
      </c>
      <c r="I127" s="20">
        <f t="shared" si="57"/>
        <v>75</v>
      </c>
      <c r="J127" s="20">
        <f t="shared" si="57"/>
        <v>444.4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600</v>
      </c>
      <c r="G138" s="33">
        <f t="shared" ref="G138" si="59">G127+G137</f>
        <v>26</v>
      </c>
      <c r="H138" s="33">
        <f t="shared" ref="H138" si="60">H127+H137</f>
        <v>16</v>
      </c>
      <c r="I138" s="33">
        <f t="shared" ref="I138" si="61">I127+I137</f>
        <v>75</v>
      </c>
      <c r="J138" s="33">
        <f t="shared" ref="J138" si="62">J127+J137</f>
        <v>444.4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75</v>
      </c>
      <c r="F139" s="41">
        <v>200</v>
      </c>
      <c r="G139" s="41">
        <v>9</v>
      </c>
      <c r="H139" s="41">
        <v>11</v>
      </c>
      <c r="I139" s="41">
        <v>34</v>
      </c>
      <c r="J139" s="41">
        <v>273</v>
      </c>
      <c r="K139" s="42" t="s">
        <v>76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</v>
      </c>
      <c r="H141" s="44">
        <v>0</v>
      </c>
      <c r="I141" s="44">
        <v>37</v>
      </c>
      <c r="J141" s="44">
        <v>27</v>
      </c>
      <c r="K141" s="45" t="s">
        <v>38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39</v>
      </c>
      <c r="F142" s="44">
        <v>40</v>
      </c>
      <c r="G142" s="44">
        <v>0</v>
      </c>
      <c r="H142" s="44">
        <v>0</v>
      </c>
      <c r="I142" s="44">
        <v>6</v>
      </c>
      <c r="J142" s="44">
        <v>27</v>
      </c>
      <c r="K142" s="45" t="s">
        <v>42</v>
      </c>
    </row>
    <row r="143" spans="1:11" ht="14.4" x14ac:dyDescent="0.3">
      <c r="A143" s="24"/>
      <c r="B143" s="16"/>
      <c r="C143" s="11"/>
      <c r="D143" s="7" t="s">
        <v>24</v>
      </c>
      <c r="E143" s="43" t="s">
        <v>63</v>
      </c>
      <c r="F143" s="44">
        <v>250</v>
      </c>
      <c r="G143" s="44">
        <v>1</v>
      </c>
      <c r="H143" s="44">
        <v>1</v>
      </c>
      <c r="I143" s="44">
        <v>23</v>
      </c>
      <c r="J143" s="44">
        <v>106</v>
      </c>
      <c r="K143" s="45" t="s">
        <v>42</v>
      </c>
    </row>
    <row r="144" spans="1:11" ht="14.4" x14ac:dyDescent="0.3">
      <c r="A144" s="24"/>
      <c r="B144" s="16"/>
      <c r="C144" s="11"/>
      <c r="D144" s="6" t="s">
        <v>26</v>
      </c>
      <c r="E144" s="43" t="s">
        <v>55</v>
      </c>
      <c r="F144" s="44">
        <v>30</v>
      </c>
      <c r="G144" s="44">
        <v>7</v>
      </c>
      <c r="H144" s="44">
        <v>9</v>
      </c>
      <c r="I144" s="44">
        <v>0</v>
      </c>
      <c r="J144" s="44">
        <v>108</v>
      </c>
      <c r="K144" s="45" t="s">
        <v>56</v>
      </c>
    </row>
    <row r="145" spans="1:11" ht="14.4" x14ac:dyDescent="0.3">
      <c r="A145" s="24"/>
      <c r="B145" s="16"/>
      <c r="C145" s="11"/>
      <c r="D145" s="6" t="s">
        <v>26</v>
      </c>
      <c r="E145" s="43" t="s">
        <v>57</v>
      </c>
      <c r="F145" s="44">
        <v>30</v>
      </c>
      <c r="G145" s="44">
        <v>0</v>
      </c>
      <c r="H145" s="44">
        <v>7</v>
      </c>
      <c r="I145" s="44">
        <v>0</v>
      </c>
      <c r="J145" s="44">
        <v>66</v>
      </c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750</v>
      </c>
      <c r="G146" s="20">
        <f t="shared" ref="G146:J146" si="63">SUM(G139:G145)</f>
        <v>17</v>
      </c>
      <c r="H146" s="20">
        <f t="shared" si="63"/>
        <v>28</v>
      </c>
      <c r="I146" s="20">
        <f t="shared" si="63"/>
        <v>100</v>
      </c>
      <c r="J146" s="20">
        <f t="shared" si="63"/>
        <v>607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750</v>
      </c>
      <c r="G157" s="33">
        <f t="shared" ref="G157" si="65">G146+G156</f>
        <v>17</v>
      </c>
      <c r="H157" s="33">
        <f t="shared" ref="H157" si="66">H146+H156</f>
        <v>28</v>
      </c>
      <c r="I157" s="33">
        <f t="shared" ref="I157" si="67">I146+I156</f>
        <v>100</v>
      </c>
      <c r="J157" s="33">
        <f t="shared" ref="J157" si="68">J146+J156</f>
        <v>607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59</v>
      </c>
      <c r="F158" s="41">
        <v>220</v>
      </c>
      <c r="G158" s="41">
        <v>16</v>
      </c>
      <c r="H158" s="41">
        <v>15</v>
      </c>
      <c r="I158" s="41">
        <v>35</v>
      </c>
      <c r="J158" s="41">
        <v>250</v>
      </c>
      <c r="K158" s="42" t="s">
        <v>60</v>
      </c>
    </row>
    <row r="159" spans="1:11" ht="14.4" x14ac:dyDescent="0.3">
      <c r="A159" s="24"/>
      <c r="B159" s="16"/>
      <c r="C159" s="11"/>
      <c r="D159" s="6" t="s">
        <v>43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</v>
      </c>
      <c r="H160" s="44">
        <v>0</v>
      </c>
      <c r="I160" s="44">
        <v>37</v>
      </c>
      <c r="J160" s="44">
        <v>27</v>
      </c>
      <c r="K160" s="45" t="s">
        <v>38</v>
      </c>
    </row>
    <row r="161" spans="1:11" ht="14.4" x14ac:dyDescent="0.3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0</v>
      </c>
      <c r="H161" s="44">
        <v>0</v>
      </c>
      <c r="I161" s="44">
        <v>6</v>
      </c>
      <c r="J161" s="44">
        <v>27</v>
      </c>
      <c r="K161" s="45" t="s">
        <v>42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 t="s">
        <v>43</v>
      </c>
      <c r="E163" s="43" t="s">
        <v>61</v>
      </c>
      <c r="F163" s="44">
        <v>60</v>
      </c>
      <c r="G163" s="44">
        <v>1</v>
      </c>
      <c r="H163" s="44">
        <v>3</v>
      </c>
      <c r="I163" s="44">
        <v>2</v>
      </c>
      <c r="J163" s="44">
        <v>38</v>
      </c>
      <c r="K163" s="45" t="s">
        <v>62</v>
      </c>
    </row>
    <row r="164" spans="1:11" ht="14.4" x14ac:dyDescent="0.3">
      <c r="A164" s="24"/>
      <c r="B164" s="16"/>
      <c r="C164" s="11"/>
      <c r="D164" s="6" t="s">
        <v>58</v>
      </c>
      <c r="E164" s="43" t="s">
        <v>58</v>
      </c>
      <c r="F164" s="44">
        <v>60</v>
      </c>
      <c r="G164" s="44">
        <v>12</v>
      </c>
      <c r="H164" s="44">
        <v>11</v>
      </c>
      <c r="I164" s="44">
        <v>18</v>
      </c>
      <c r="J164" s="44">
        <v>173</v>
      </c>
      <c r="K164" s="45" t="s">
        <v>42</v>
      </c>
    </row>
    <row r="165" spans="1:11" ht="15" thickBot="1" x14ac:dyDescent="0.3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69">SUM(G158:G164)</f>
        <v>29</v>
      </c>
      <c r="H165" s="20">
        <f t="shared" si="69"/>
        <v>29</v>
      </c>
      <c r="I165" s="20">
        <f t="shared" si="69"/>
        <v>98</v>
      </c>
      <c r="J165" s="20">
        <f t="shared" si="69"/>
        <v>515</v>
      </c>
      <c r="K165" s="26"/>
    </row>
    <row r="166" spans="1:11" ht="15" thickBot="1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4.4" x14ac:dyDescent="0.3">
      <c r="A167" s="24"/>
      <c r="B167" s="16"/>
      <c r="C167" s="11"/>
      <c r="D167" s="7" t="s">
        <v>27</v>
      </c>
      <c r="E167" s="43"/>
      <c r="F167" s="41"/>
      <c r="G167" s="41"/>
      <c r="H167" s="41"/>
      <c r="I167" s="41"/>
      <c r="J167" s="41"/>
      <c r="K167" s="42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580</v>
      </c>
      <c r="G176" s="33">
        <f t="shared" ref="G176" si="71">G165+G175</f>
        <v>29</v>
      </c>
      <c r="H176" s="33">
        <f t="shared" ref="H176" si="72">H165+H175</f>
        <v>29</v>
      </c>
      <c r="I176" s="33">
        <f t="shared" ref="I176" si="73">I165+I175</f>
        <v>98</v>
      </c>
      <c r="J176" s="33">
        <f t="shared" ref="J176" si="74">J165+J175</f>
        <v>515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>
        <v>200</v>
      </c>
      <c r="G177" s="41">
        <v>20</v>
      </c>
      <c r="H177" s="41">
        <v>19</v>
      </c>
      <c r="I177" s="41">
        <v>17</v>
      </c>
      <c r="J177" s="41">
        <v>318</v>
      </c>
      <c r="K177" s="42" t="s">
        <v>78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79</v>
      </c>
      <c r="F179" s="44">
        <v>200</v>
      </c>
      <c r="G179" s="44">
        <v>0</v>
      </c>
      <c r="H179" s="44">
        <v>0</v>
      </c>
      <c r="I179" s="44">
        <v>11</v>
      </c>
      <c r="J179" s="44">
        <v>47</v>
      </c>
      <c r="K179" s="45" t="s">
        <v>80</v>
      </c>
    </row>
    <row r="180" spans="1:11" ht="14.4" x14ac:dyDescent="0.3">
      <c r="A180" s="24"/>
      <c r="B180" s="16"/>
      <c r="C180" s="11"/>
      <c r="D180" s="7" t="s">
        <v>23</v>
      </c>
      <c r="E180" s="43" t="s">
        <v>39</v>
      </c>
      <c r="F180" s="44">
        <v>40</v>
      </c>
      <c r="G180" s="44">
        <v>0</v>
      </c>
      <c r="H180" s="44">
        <v>0</v>
      </c>
      <c r="I180" s="44">
        <v>6</v>
      </c>
      <c r="J180" s="44">
        <v>27</v>
      </c>
      <c r="K180" s="45" t="s">
        <v>42</v>
      </c>
    </row>
    <row r="181" spans="1:11" ht="14.4" x14ac:dyDescent="0.3">
      <c r="A181" s="24"/>
      <c r="B181" s="16"/>
      <c r="C181" s="11"/>
      <c r="D181" s="7" t="s">
        <v>24</v>
      </c>
      <c r="E181" s="43" t="s">
        <v>87</v>
      </c>
      <c r="F181" s="44">
        <v>150</v>
      </c>
      <c r="G181" s="44">
        <v>12</v>
      </c>
      <c r="H181" s="44">
        <v>11</v>
      </c>
      <c r="I181" s="44">
        <v>18</v>
      </c>
      <c r="J181" s="44">
        <v>173</v>
      </c>
      <c r="K181" s="45" t="s">
        <v>42</v>
      </c>
    </row>
    <row r="182" spans="1:11" ht="14.4" x14ac:dyDescent="0.3">
      <c r="A182" s="24"/>
      <c r="B182" s="16"/>
      <c r="C182" s="11"/>
      <c r="D182" s="6" t="s">
        <v>43</v>
      </c>
      <c r="E182" s="43" t="s">
        <v>72</v>
      </c>
      <c r="F182" s="44">
        <v>60</v>
      </c>
      <c r="G182" s="44">
        <v>1</v>
      </c>
      <c r="H182" s="44">
        <v>7</v>
      </c>
      <c r="I182" s="44">
        <v>2</v>
      </c>
      <c r="J182" s="44">
        <v>73</v>
      </c>
      <c r="K182" s="45" t="s">
        <v>73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33</v>
      </c>
      <c r="H184" s="20">
        <f t="shared" si="75"/>
        <v>37</v>
      </c>
      <c r="I184" s="20">
        <f t="shared" si="75"/>
        <v>54</v>
      </c>
      <c r="J184" s="20">
        <f t="shared" si="75"/>
        <v>638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33</v>
      </c>
      <c r="H195" s="33">
        <f t="shared" ref="H195" si="78">H184+H194</f>
        <v>37</v>
      </c>
      <c r="I195" s="33">
        <f t="shared" ref="I195" si="79">I184+I194</f>
        <v>54</v>
      </c>
      <c r="J195" s="33">
        <f t="shared" ref="J195" si="80">J184+J194</f>
        <v>638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661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25.311</v>
      </c>
      <c r="H196" s="35">
        <f t="shared" si="81"/>
        <v>23.738999999999997</v>
      </c>
      <c r="I196" s="35">
        <f t="shared" si="81"/>
        <v>102.64000000000001</v>
      </c>
      <c r="J196" s="35">
        <f t="shared" si="81"/>
        <v>555.80200000000002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2024-09-16T12:17:20Z</dcterms:modified>
</cp:coreProperties>
</file>